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TANTO EFECTIVO EN UN PRÉSTAMO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<sst xmlns="http://schemas.openxmlformats.org/spreadsheetml/2006/main" count="27" uniqueCount="19">
  <si>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Nominal del préstamo</t>
  </si>
  <si>
    <t>Duración del préstamo</t>
  </si>
  <si>
    <t>Comisión de apertura (% sobre el nominal)</t>
  </si>
  <si>
    <t>Comisión de estudio (% sobre el nominal)</t>
  </si>
  <si>
    <t>CARACTERÍSTICAS COMERCIALES BILATERALES</t>
  </si>
  <si>
    <t>Otros gastos</t>
  </si>
  <si>
    <t>Gastos de tasación</t>
  </si>
  <si>
    <t>Impuestos</t>
  </si>
  <si>
    <t>Notaría, Registro, etc.</t>
  </si>
  <si>
    <t>VALOR ACTUAL PRESTACIÓN REAL</t>
  </si>
  <si>
    <t>VALOR ACTUAL CONTRAPRESTACIÓN REAL</t>
  </si>
  <si>
    <t>CARACTERÍSTICAS COMERCIALES UNILATERALES (PRESTATARIO)</t>
  </si>
  <si>
    <t>Tanto de interés mensual aplicable</t>
  </si>
  <si>
    <t>Mensualidad constante</t>
  </si>
  <si>
    <t>TANTO MENSUAL PRESTATARIO</t>
  </si>
  <si>
    <t>TANTO MENSUAL DE INTERÉS PRESTATARIO</t>
  </si>
  <si>
    <t>TANTO MENSUAL EQUIVALENTE</t>
  </si>
  <si>
    <t>TANTO ANUAL PRESTATARIO</t>
  </si>
  <si>
    <t>TANTO ANUAL EQUIVALENTE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</si>
</sst>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"/>
    <numFmt numFmtId="166" formatCode="0.0000"/>
    <numFmt numFmtId="167" formatCode="0.000"/>
    <numFmt numFmtId="168" formatCode="_-* #,##0.00\ [$€-C0A]_-;\-* #,##0.00\ [$€-C0A]_-;_-* &quot;-&quot;??\ [$€-C0A]_-;_-@_-"/>
    <numFmt numFmtId="169" formatCode="0.000%"/>
    <numFmt numFmtId="170" formatCode="0.0000%"/>
    <numFmt numFmtId="171" formatCode="0.00000%"/>
    <numFmt numFmtId="172" formatCode="0.0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mic Sans MS"/>
      <family val="4"/>
    </font>
    <font>
      <sz val="16"/>
      <color theme="1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168" fontId="41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6" fontId="41" fillId="33" borderId="14" xfId="0" applyNumberFormat="1" applyFont="1" applyFill="1" applyBorder="1" applyAlignment="1">
      <alignment/>
    </xf>
    <xf numFmtId="170" fontId="41" fillId="33" borderId="14" xfId="54" applyNumberFormat="1" applyFont="1" applyFill="1" applyBorder="1" applyAlignment="1">
      <alignment/>
    </xf>
    <xf numFmtId="168" fontId="41" fillId="33" borderId="14" xfId="0" applyNumberFormat="1" applyFont="1" applyFill="1" applyBorder="1" applyAlignment="1">
      <alignment/>
    </xf>
    <xf numFmtId="44" fontId="41" fillId="33" borderId="13" xfId="50" applyFont="1" applyFill="1" applyBorder="1" applyAlignment="1">
      <alignment/>
    </xf>
    <xf numFmtId="6" fontId="41" fillId="0" borderId="15" xfId="0" applyNumberFormat="1" applyFont="1" applyBorder="1" applyAlignment="1" applyProtection="1">
      <alignment/>
      <protection locked="0"/>
    </xf>
    <xf numFmtId="0" fontId="41" fillId="0" borderId="14" xfId="0" applyFont="1" applyBorder="1" applyAlignment="1" applyProtection="1">
      <alignment/>
      <protection locked="0"/>
    </xf>
    <xf numFmtId="10" fontId="41" fillId="0" borderId="14" xfId="54" applyNumberFormat="1" applyFont="1" applyBorder="1" applyAlignment="1" applyProtection="1">
      <alignment/>
      <protection locked="0"/>
    </xf>
    <xf numFmtId="0" fontId="41" fillId="0" borderId="13" xfId="0" applyFont="1" applyBorder="1" applyAlignment="1" applyProtection="1">
      <alignment/>
      <protection locked="0"/>
    </xf>
    <xf numFmtId="6" fontId="41" fillId="0" borderId="14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70" fontId="41" fillId="0" borderId="14" xfId="54" applyNumberFormat="1" applyFont="1" applyBorder="1" applyAlignment="1" applyProtection="1">
      <alignment/>
      <protection locked="0"/>
    </xf>
    <xf numFmtId="172" fontId="41" fillId="0" borderId="14" xfId="54" applyNumberFormat="1" applyFont="1" applyBorder="1" applyAlignment="1" applyProtection="1">
      <alignment/>
      <protection locked="0"/>
    </xf>
    <xf numFmtId="0" fontId="43" fillId="34" borderId="10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E16" sqref="E16"/>
    </sheetView>
  </sheetViews>
  <sheetFormatPr defaultColWidth="11.421875" defaultRowHeight="15"/>
  <cols>
    <col min="1" max="1" width="49.57421875" style="0" customWidth="1"/>
    <col min="2" max="2" width="22.28125" style="0" customWidth="1"/>
    <col min="4" max="4" width="49.8515625" style="0" bestFit="1" customWidth="1"/>
    <col min="5" max="5" width="18.8515625" style="0" customWidth="1"/>
  </cols>
  <sheetData>
    <row r="1" spans="1:7" ht="24.75" thickBot="1">
      <c r="A1" s="3"/>
      <c r="B1" s="1"/>
      <c r="C1" s="1"/>
      <c r="D1" s="1"/>
      <c r="E1" s="1"/>
      <c r="F1" s="1"/>
      <c r="G1" s="1"/>
    </row>
    <row r="2" spans="1:7" ht="18">
      <c r="A2" s="4" t="s">
        <v>0</v>
      </c>
      <c r="B2" s="14">
        <v>60000</v>
      </c>
      <c r="C2" s="2"/>
      <c r="D2" s="2"/>
      <c r="E2" s="2"/>
      <c r="F2" s="2"/>
      <c r="G2" s="2"/>
    </row>
    <row r="3" spans="1:7" ht="18">
      <c r="A3" s="5" t="s">
        <v>1</v>
      </c>
      <c r="B3" s="15">
        <v>60</v>
      </c>
      <c r="C3" s="2"/>
      <c r="D3" s="2"/>
      <c r="E3" s="2"/>
      <c r="F3" s="2"/>
      <c r="G3" s="2"/>
    </row>
    <row r="4" spans="1:7" ht="18">
      <c r="A4" s="5" t="s">
        <v>12</v>
      </c>
      <c r="B4" s="16">
        <v>0.005</v>
      </c>
      <c r="C4" s="2"/>
      <c r="D4" s="2"/>
      <c r="E4" s="2"/>
      <c r="F4" s="2"/>
      <c r="G4" s="2"/>
    </row>
    <row r="5" spans="1:7" ht="18.75" thickBot="1">
      <c r="A5" s="6" t="s">
        <v>13</v>
      </c>
      <c r="B5" s="7">
        <f>B2*B4/(1-(1+B4)^(-B3))</f>
        <v>1159.9680917657054</v>
      </c>
      <c r="C5" s="2"/>
      <c r="D5" s="2"/>
      <c r="E5" s="2"/>
      <c r="F5" s="2"/>
      <c r="G5" s="2"/>
    </row>
    <row r="6" spans="1:7" ht="17.25" thickBot="1">
      <c r="A6" s="2"/>
      <c r="B6" s="2"/>
      <c r="C6" s="2"/>
      <c r="D6" s="2"/>
      <c r="E6" s="2"/>
      <c r="F6" s="2"/>
      <c r="G6" s="2"/>
    </row>
    <row r="7" spans="1:7" ht="18">
      <c r="A7" s="22" t="s">
        <v>4</v>
      </c>
      <c r="B7" s="23"/>
      <c r="C7" s="2"/>
      <c r="D7" s="2"/>
      <c r="E7" s="2"/>
      <c r="F7" s="2"/>
      <c r="G7" s="2"/>
    </row>
    <row r="8" spans="1:7" ht="16.5">
      <c r="A8" s="8"/>
      <c r="B8" s="9"/>
      <c r="C8" s="2"/>
      <c r="D8" s="2"/>
      <c r="E8" s="2"/>
      <c r="F8" s="2"/>
      <c r="G8" s="2"/>
    </row>
    <row r="9" spans="1:7" ht="18">
      <c r="A9" s="5" t="s">
        <v>2</v>
      </c>
      <c r="B9" s="16">
        <v>0.01</v>
      </c>
      <c r="C9" s="2"/>
      <c r="D9" s="2"/>
      <c r="E9" s="2"/>
      <c r="F9" s="2"/>
      <c r="G9" s="2"/>
    </row>
    <row r="10" spans="1:7" ht="18">
      <c r="A10" s="5" t="s">
        <v>3</v>
      </c>
      <c r="B10" s="16">
        <v>0.02</v>
      </c>
      <c r="C10" s="2"/>
      <c r="D10" s="2"/>
      <c r="E10" s="2"/>
      <c r="F10" s="2"/>
      <c r="G10" s="2"/>
    </row>
    <row r="11" spans="1:7" ht="18.75" thickBot="1">
      <c r="A11" s="6" t="s">
        <v>5</v>
      </c>
      <c r="B11" s="17"/>
      <c r="C11" s="2"/>
      <c r="D11" s="2"/>
      <c r="E11" s="2"/>
      <c r="F11" s="2"/>
      <c r="G11" s="2"/>
    </row>
    <row r="12" spans="1:7" ht="17.25" thickBot="1">
      <c r="A12" s="2"/>
      <c r="B12" s="2"/>
      <c r="C12" s="2"/>
      <c r="D12" s="2"/>
      <c r="E12" s="2"/>
      <c r="F12" s="2"/>
      <c r="G12" s="2"/>
    </row>
    <row r="13" spans="1:7" ht="18">
      <c r="A13" s="22" t="s">
        <v>11</v>
      </c>
      <c r="B13" s="23"/>
      <c r="C13" s="2"/>
      <c r="D13" s="2"/>
      <c r="E13" s="2"/>
      <c r="F13" s="2"/>
      <c r="G13" s="2"/>
    </row>
    <row r="14" spans="1:7" ht="16.5">
      <c r="A14" s="8"/>
      <c r="B14" s="9"/>
      <c r="C14" s="2"/>
      <c r="D14" s="2"/>
      <c r="E14" s="2"/>
      <c r="F14" s="2"/>
      <c r="G14" s="2"/>
    </row>
    <row r="15" spans="1:7" ht="18">
      <c r="A15" s="5" t="s">
        <v>6</v>
      </c>
      <c r="B15" s="15"/>
      <c r="C15" s="2"/>
      <c r="D15" s="2"/>
      <c r="E15" s="2"/>
      <c r="F15" s="2"/>
      <c r="G15" s="2"/>
    </row>
    <row r="16" spans="1:7" ht="18">
      <c r="A16" s="5" t="s">
        <v>7</v>
      </c>
      <c r="B16" s="15"/>
      <c r="C16" s="2"/>
      <c r="D16" s="2"/>
      <c r="E16" s="2"/>
      <c r="F16" s="2"/>
      <c r="G16" s="2"/>
    </row>
    <row r="17" spans="1:7" ht="18">
      <c r="A17" s="5" t="s">
        <v>8</v>
      </c>
      <c r="B17" s="18">
        <v>300</v>
      </c>
      <c r="C17" s="2"/>
      <c r="D17" s="2"/>
      <c r="E17" s="2"/>
      <c r="F17" s="2"/>
      <c r="G17" s="2"/>
    </row>
    <row r="18" spans="1:2" ht="18.75" thickBot="1">
      <c r="A18" s="6" t="s">
        <v>5</v>
      </c>
      <c r="B18" s="19"/>
    </row>
    <row r="19" spans="1:7" ht="16.5">
      <c r="A19" s="2"/>
      <c r="B19" s="2"/>
      <c r="C19" s="2"/>
      <c r="D19" s="2"/>
      <c r="E19" s="2"/>
      <c r="F19" s="2"/>
      <c r="G19" s="2"/>
    </row>
    <row r="20" spans="1:7" ht="17.25" thickBot="1">
      <c r="A20" s="2"/>
      <c r="B20" s="2"/>
      <c r="C20" s="2"/>
      <c r="D20" s="2"/>
      <c r="E20" s="2"/>
      <c r="F20" s="2"/>
      <c r="G20" s="2"/>
    </row>
    <row r="21" spans="1:7" ht="18">
      <c r="A21" s="24" t="s">
        <v>15</v>
      </c>
      <c r="B21" s="25"/>
      <c r="C21" s="2"/>
      <c r="D21" s="24" t="s">
        <v>16</v>
      </c>
      <c r="E21" s="25"/>
      <c r="F21" s="2"/>
      <c r="G21" s="2"/>
    </row>
    <row r="22" spans="1:7" ht="16.5">
      <c r="A22" s="8"/>
      <c r="B22" s="9"/>
      <c r="C22" s="2"/>
      <c r="D22" s="8"/>
      <c r="E22" s="9"/>
      <c r="F22" s="2"/>
      <c r="G22" s="2"/>
    </row>
    <row r="23" spans="1:7" ht="18">
      <c r="A23" s="5" t="s">
        <v>9</v>
      </c>
      <c r="B23" s="10">
        <f>B2-B9*B2-B10*B2-B11-B15-B16-B17-B18</f>
        <v>57900</v>
      </c>
      <c r="C23" s="2"/>
      <c r="D23" s="5" t="s">
        <v>9</v>
      </c>
      <c r="E23" s="10">
        <f>B2-B9*B2-B10*B2-B11</f>
        <v>58200</v>
      </c>
      <c r="F23" s="2"/>
      <c r="G23" s="2"/>
    </row>
    <row r="24" spans="1:7" ht="18">
      <c r="A24" s="5"/>
      <c r="B24" s="10"/>
      <c r="C24" s="2"/>
      <c r="D24" s="5"/>
      <c r="E24" s="10"/>
      <c r="F24" s="2"/>
      <c r="G24" s="2"/>
    </row>
    <row r="25" spans="1:7" ht="18">
      <c r="A25" s="5"/>
      <c r="B25" s="10"/>
      <c r="C25" s="2"/>
      <c r="D25" s="5"/>
      <c r="E25" s="10"/>
      <c r="F25" s="2"/>
      <c r="G25" s="2"/>
    </row>
    <row r="26" spans="1:7" ht="16.5">
      <c r="A26" s="8"/>
      <c r="B26" s="9"/>
      <c r="C26" s="2"/>
      <c r="D26" s="8"/>
      <c r="E26" s="9"/>
      <c r="F26" s="2"/>
      <c r="G26" s="2"/>
    </row>
    <row r="27" spans="1:7" ht="18">
      <c r="A27" s="5" t="s">
        <v>1</v>
      </c>
      <c r="B27" s="9">
        <f>B3</f>
        <v>60</v>
      </c>
      <c r="C27" s="2"/>
      <c r="D27" s="5" t="s">
        <v>1</v>
      </c>
      <c r="E27" s="9">
        <f>B27</f>
        <v>60</v>
      </c>
      <c r="F27" s="2"/>
      <c r="G27" s="2"/>
    </row>
    <row r="28" spans="1:7" ht="18">
      <c r="A28" s="5" t="s">
        <v>14</v>
      </c>
      <c r="B28" s="20">
        <v>0.006243059707448257</v>
      </c>
      <c r="C28" s="2"/>
      <c r="D28" s="5" t="s">
        <v>16</v>
      </c>
      <c r="E28" s="21">
        <v>0.006061659465653101</v>
      </c>
      <c r="F28" s="2"/>
      <c r="G28" s="2"/>
    </row>
    <row r="29" spans="1:7" ht="18">
      <c r="A29" s="5" t="s">
        <v>17</v>
      </c>
      <c r="B29" s="11">
        <f>(1+B28)^12-1</f>
        <v>0.07754341066076664</v>
      </c>
      <c r="C29" s="2"/>
      <c r="D29" s="5" t="s">
        <v>18</v>
      </c>
      <c r="E29" s="11">
        <f>(1+E28)^12-1</f>
        <v>0.07521467377281121</v>
      </c>
      <c r="F29" s="2"/>
      <c r="G29" s="2"/>
    </row>
    <row r="30" spans="1:7" ht="18">
      <c r="A30" s="5" t="s">
        <v>13</v>
      </c>
      <c r="B30" s="12">
        <f>B5</f>
        <v>1159.9680917657054</v>
      </c>
      <c r="C30" s="2"/>
      <c r="D30" s="5" t="s">
        <v>13</v>
      </c>
      <c r="E30" s="12">
        <f>B30</f>
        <v>1159.9680917657054</v>
      </c>
      <c r="F30" s="2"/>
      <c r="G30" s="2"/>
    </row>
    <row r="31" spans="1:7" ht="16.5">
      <c r="A31" s="8"/>
      <c r="B31" s="9"/>
      <c r="C31" s="2"/>
      <c r="D31" s="8"/>
      <c r="E31" s="9"/>
      <c r="F31" s="2"/>
      <c r="G31" s="2"/>
    </row>
    <row r="32" spans="1:7" ht="18.75" thickBot="1">
      <c r="A32" s="6" t="s">
        <v>10</v>
      </c>
      <c r="B32" s="13">
        <f>B30*(1-(1+B28)^(-B27))/B28</f>
        <v>57900.000000028296</v>
      </c>
      <c r="C32" s="2"/>
      <c r="D32" s="6" t="s">
        <v>10</v>
      </c>
      <c r="E32" s="13">
        <f>E30*(1-(1+E28)^(-E27))/E28</f>
        <v>58200.000000025175</v>
      </c>
      <c r="F32" s="2"/>
      <c r="G32" s="2"/>
    </row>
    <row r="33" spans="1:7" ht="16.5">
      <c r="A33" s="2"/>
      <c r="B33" s="2"/>
      <c r="C33" s="2"/>
      <c r="D33" s="2"/>
      <c r="E33" s="2"/>
      <c r="F33" s="2"/>
      <c r="G33" s="2"/>
    </row>
    <row r="34" spans="1:7" ht="16.5">
      <c r="A34" s="2"/>
      <c r="B34" s="2"/>
      <c r="C34" s="2"/>
      <c r="D34" s="2"/>
      <c r="E34" s="2"/>
      <c r="F34" s="2"/>
      <c r="G34" s="2"/>
    </row>
  </sheetData>
  <sheetProtection password="C699" sheet="1"/>
  <mergeCells count="4">
    <mergeCell ref="A7:B7"/>
    <mergeCell ref="A13:B13"/>
    <mergeCell ref="A21:B21"/>
    <mergeCell ref="D21:E2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 </cp:lastModifiedBy>
  <dcterms:created xsi:type="dcterms:W3CDTF">2011-03-07T17:05:06Z</dcterms:created>
  <dcterms:modified xsi:type="dcterms:W3CDTF">2012-04-19T10:36:16Z</dcterms:modified>
  <cp:category/>
  <cp:version/>
  <cp:contentType/>
  <cp:contentStatus/>
</cp:coreProperties>
</file>